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<sst xmlns="http://schemas.openxmlformats.org/spreadsheetml/2006/main" count="99" uniqueCount="74">
  <si>
    <t>PUNTO</t>
  </si>
  <si>
    <t>X</t>
  </si>
  <si>
    <t>Y</t>
  </si>
  <si>
    <t>324241,29, 4647884,13</t>
  </si>
  <si>
    <t>324117,23, 4647859,25</t>
  </si>
  <si>
    <t>324101,58, 4647852,12</t>
  </si>
  <si>
    <t>324099,37, 4647851,11</t>
  </si>
  <si>
    <t>324083,79, 4647842,97</t>
  </si>
  <si>
    <t>324077,74, 4647843,16</t>
  </si>
  <si>
    <t>324065,44, 4647841,11</t>
  </si>
  <si>
    <t>324062,18, 4647839,81</t>
  </si>
  <si>
    <t>324054,53, 4647836,82</t>
  </si>
  <si>
    <t>324031,23, 4647827,70</t>
  </si>
  <si>
    <t>324025,78, 4647826,00</t>
  </si>
  <si>
    <t>323997,27, 4647817,58</t>
  </si>
  <si>
    <t>323996,69, 4647817,96</t>
  </si>
  <si>
    <t>323987,47, 4647824,00</t>
  </si>
  <si>
    <t>323970,30, 4647835,27</t>
  </si>
  <si>
    <t>323924,12, 4647868,23</t>
  </si>
  <si>
    <t>323932,03, 4648031,47</t>
  </si>
  <si>
    <t>323938,57, 4648168,55</t>
  </si>
  <si>
    <t>323939,47, 4648187,54</t>
  </si>
  <si>
    <t>323942,32, 4648247,64</t>
  </si>
  <si>
    <t>323942,48, 4648250,87</t>
  </si>
  <si>
    <t>323942,62, 4648253,86</t>
  </si>
  <si>
    <t>324001,63, 4648269,93</t>
  </si>
  <si>
    <t>324102,80, 4648297,49</t>
  </si>
  <si>
    <t>324157,79, 4648312,60</t>
  </si>
  <si>
    <t>324247,17, 4648337,17</t>
  </si>
  <si>
    <t>324350,13, 4648365,00</t>
  </si>
  <si>
    <t>324410,22, 4648381,53</t>
  </si>
  <si>
    <t>324445,59, 4648391,26</t>
  </si>
  <si>
    <t>324545,08, 4648418,63</t>
  </si>
  <si>
    <t>324614,04, 4648437,61</t>
  </si>
  <si>
    <t>324615,27, 4648433,05</t>
  </si>
  <si>
    <t>324615,40, 4648432,55</t>
  </si>
  <si>
    <t>324629,52, 4648380,41</t>
  </si>
  <si>
    <t>324666,12, 4648245,14</t>
  </si>
  <si>
    <t>324674,89, 4648212,74</t>
  </si>
  <si>
    <t>324663,11, 4648199,54</t>
  </si>
  <si>
    <t>324653,54, 4648188,73</t>
  </si>
  <si>
    <t>324642,51, 4648174,17</t>
  </si>
  <si>
    <t>324611,72, 4648140,28</t>
  </si>
  <si>
    <t>324430,10, 4648013,88</t>
  </si>
  <si>
    <t>324398,89, 4647989,56</t>
  </si>
  <si>
    <t>324391,81, 4647980,20</t>
  </si>
  <si>
    <t>324382,45, 4647973,75</t>
  </si>
  <si>
    <t>324360,19, 4647961,07</t>
  </si>
  <si>
    <t>324336,06, 4647947,77</t>
  </si>
  <si>
    <t>324315,46, 4647933,01</t>
  </si>
  <si>
    <t>324290,91, 4647915,13</t>
  </si>
  <si>
    <t>324274,48, 4647903,69</t>
  </si>
  <si>
    <t>324264,92, 4647892,61</t>
  </si>
  <si>
    <t>324263,70, 4647891,69</t>
  </si>
  <si>
    <t>324262,53, 4647890,80</t>
  </si>
  <si>
    <t>324261,87, 4647890,30</t>
  </si>
  <si>
    <t>324261,32, 4647889,88</t>
  </si>
  <si>
    <t>324261,04, 4647889,67</t>
  </si>
  <si>
    <t>324250,50, 4647886,72</t>
  </si>
  <si>
    <t>324243,81, 4647884,84</t>
  </si>
  <si>
    <t>324241,58, 4647884,22</t>
  </si>
  <si>
    <t>EJEMPLO</t>
  </si>
  <si>
    <t>introducir de nuevo el punto 1</t>
  </si>
  <si>
    <t>Superficie (hectáreas)</t>
  </si>
  <si>
    <t>Supeficie (m2)</t>
  </si>
  <si>
    <t>MEDICIÓN FINCA RÚSTICA</t>
  </si>
  <si>
    <t>https://TASAGRONOMOS.com</t>
  </si>
  <si>
    <t xml:space="preserve">SUPERFICIE CATASTRAL: 11.820 m2. </t>
  </si>
  <si>
    <t>SUPERFICIE MEDIDA: 11.942 m2.</t>
  </si>
  <si>
    <t xml:space="preserve"> Margen: 1%.</t>
  </si>
  <si>
    <t>PARCELA 1 DEL POLIGONO 8 EN MORAL DE LA REINA (VA). REFERENCIA CATASTRAL 47095A008000010000OF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</si>
  <si>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HAY QUE INTRODUCIR LAS COORDENADAS EN ORDEN CONTINUO SIN SALTOS</t>
    </r>
  </si>
  <si>
    <t xml:space="preserve">             REPETIR LAS COORDENADAS DEL PRIMER PUNTO AL FINAL. (Ver imagen y ejemplo inferior)</t>
  </si>
  <si>
    <t xml:space="preserve">introducir puntos en ORDEN continuo. Ver fotografia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</si>
</sst>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6"/>
      <color rgb="FFFFFFFF"/>
      <name val="Verdana"/>
      <family val="2"/>
    </font>
    <font>
      <sz val="11"/>
      <color rgb="FF000000"/>
      <name val="Calibri"/>
      <family val="2"/>
      <scheme val="minor"/>
    </font>
    <font>
      <b/>
      <sz val="6"/>
      <color rgb="FFFFFFFF"/>
      <name val="Verdana"/>
      <family val="2"/>
    </font>
    <font>
      <b/>
      <sz val="15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3" fontId="2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4" fontId="7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2" fontId="2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2" fontId="0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2" fontId="0" fillId="0" borderId="2" xfId="0" applyNumberFormat="1" applyBorder="1" applyProtection="1">
      <protection hidden="1"/>
    </xf>
    <xf numFmtId="0" fontId="4" fillId="0" borderId="0" xfId="0" applyFont="1" applyProtection="1">
      <protection hidden="1"/>
    </xf>
    <xf numFmtId="1" fontId="8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hidden="1"/>
    </xf>
    <xf numFmtId="0" fontId="3" fillId="0" borderId="2" xfId="0" applyFont="1" applyBorder="1" applyProtection="1">
      <protection hidden="1"/>
    </xf>
    <xf numFmtId="1" fontId="0" fillId="2" borderId="1" xfId="0" applyNumberFormat="1" applyFill="1" applyBorder="1" applyProtection="1"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0" fillId="0" borderId="0" xfId="2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39</xdr:row>
      <xdr:rowOff>76200</xdr:rowOff>
    </xdr:from>
    <xdr:to>
      <xdr:col>8</xdr:col>
      <xdr:colOff>600075</xdr:colOff>
      <xdr:row>54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7439025"/>
          <a:ext cx="2990850" cy="2724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sagronomos.com/" TargetMode="External" /><Relationship Id="rId2" Type="http://schemas.openxmlformats.org/officeDocument/2006/relationships/hyperlink" Target="https://tasagronomo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23E5-6E2A-4DE7-8226-2D0585843007}">
  <dimension ref="A1:K74"/>
  <sheetViews>
    <sheetView tabSelected="1" workbookViewId="0" topLeftCell="A1">
      <selection activeCell="H19" sqref="H19"/>
    </sheetView>
  </sheetViews>
  <sheetFormatPr defaultColWidth="11.57421875" defaultRowHeight="15"/>
  <cols>
    <col min="1" max="1" width="11.57421875" style="2" customWidth="1"/>
    <col min="2" max="3" width="10.7109375" style="6" customWidth="1"/>
    <col min="4" max="5" width="12.00390625" style="2" hidden="1" customWidth="1"/>
    <col min="6" max="6" width="12.7109375" style="2" bestFit="1" customWidth="1"/>
    <col min="7" max="7" width="27.28125" style="2" customWidth="1"/>
    <col min="8" max="16384" width="11.57421875" style="2" customWidth="1"/>
  </cols>
  <sheetData>
    <row r="1" spans="1:9" ht="15">
      <c r="A1" s="29" t="s">
        <v>66</v>
      </c>
      <c r="B1" s="30"/>
      <c r="C1" s="30"/>
      <c r="D1" s="30"/>
      <c r="E1" s="30"/>
      <c r="F1" s="30"/>
      <c r="G1" s="30"/>
      <c r="H1" s="30"/>
      <c r="I1" s="30"/>
    </row>
    <row r="2" spans="1:9" ht="19.8">
      <c r="A2" s="32" t="s">
        <v>65</v>
      </c>
      <c r="B2" s="32"/>
      <c r="C2" s="32"/>
      <c r="D2" s="32"/>
      <c r="E2" s="32"/>
      <c r="F2" s="32"/>
      <c r="G2" s="32"/>
      <c r="H2" s="32"/>
      <c r="I2" s="32"/>
    </row>
    <row r="3" spans="1:9" ht="19.8">
      <c r="A3" s="23" t="s">
        <v>71</v>
      </c>
      <c r="B3" s="23"/>
      <c r="C3" s="23"/>
      <c r="D3" s="23"/>
      <c r="E3" s="26"/>
      <c r="F3" s="26"/>
      <c r="G3" s="26"/>
      <c r="H3" s="26"/>
      <c r="I3" s="26"/>
    </row>
    <row r="4" spans="1:9" ht="19.8">
      <c r="A4" s="23" t="s">
        <v>72</v>
      </c>
      <c r="B4" s="23"/>
      <c r="C4" s="23"/>
      <c r="D4" s="23"/>
      <c r="E4" s="26"/>
      <c r="F4" s="26"/>
      <c r="G4" s="26"/>
      <c r="H4" s="26"/>
      <c r="I4" s="26"/>
    </row>
    <row r="6" spans="1:3" s="14" customFormat="1" ht="14.25" customHeight="1">
      <c r="A6" s="8" t="s">
        <v>0</v>
      </c>
      <c r="B6" s="9" t="s">
        <v>1</v>
      </c>
      <c r="C6" s="9" t="s">
        <v>2</v>
      </c>
    </row>
    <row r="7" spans="1:7" ht="14.25" customHeight="1">
      <c r="A7" s="15">
        <v>1</v>
      </c>
      <c r="B7" s="19">
        <v>0</v>
      </c>
      <c r="C7" s="19">
        <v>0</v>
      </c>
      <c r="G7" s="18"/>
    </row>
    <row r="8" spans="1:8" ht="14.25" customHeight="1">
      <c r="A8" s="15">
        <v>2</v>
      </c>
      <c r="B8" s="19">
        <v>0</v>
      </c>
      <c r="C8" s="19">
        <v>0</v>
      </c>
      <c r="D8" s="2">
        <f aca="true" t="shared" si="0" ref="D8:D18">B7*C8</f>
        <v>0</v>
      </c>
      <c r="E8" s="2">
        <f>C7*B8</f>
        <v>0</v>
      </c>
      <c r="G8" s="18"/>
      <c r="H8" s="7"/>
    </row>
    <row r="9" spans="1:8" ht="14.25" customHeight="1">
      <c r="A9" s="15">
        <v>3</v>
      </c>
      <c r="B9" s="19">
        <v>0</v>
      </c>
      <c r="C9" s="19">
        <v>0</v>
      </c>
      <c r="D9" s="2">
        <f t="shared" si="0"/>
        <v>0</v>
      </c>
      <c r="E9" s="2">
        <f aca="true" t="shared" si="1" ref="E9:E10">C8*B9</f>
        <v>0</v>
      </c>
      <c r="G9" s="18"/>
      <c r="H9" s="7"/>
    </row>
    <row r="10" spans="1:8" ht="14.25" customHeight="1">
      <c r="A10" s="15">
        <v>4</v>
      </c>
      <c r="B10" s="19">
        <v>0</v>
      </c>
      <c r="C10" s="19">
        <v>0</v>
      </c>
      <c r="D10" s="2">
        <f t="shared" si="0"/>
        <v>0</v>
      </c>
      <c r="E10" s="2">
        <f t="shared" si="1"/>
        <v>0</v>
      </c>
      <c r="G10" s="18"/>
      <c r="H10" s="7"/>
    </row>
    <row r="11" spans="1:8" ht="14.25" customHeight="1">
      <c r="A11" s="15">
        <v>5</v>
      </c>
      <c r="B11" s="19">
        <v>0</v>
      </c>
      <c r="C11" s="19">
        <v>0</v>
      </c>
      <c r="D11" s="2">
        <f t="shared" si="0"/>
        <v>0</v>
      </c>
      <c r="E11" s="2">
        <f>C10*B11</f>
        <v>0</v>
      </c>
      <c r="G11" s="18"/>
      <c r="H11" s="7"/>
    </row>
    <row r="12" spans="1:8" ht="14.25" customHeight="1">
      <c r="A12" s="15">
        <v>6</v>
      </c>
      <c r="B12" s="19">
        <v>0</v>
      </c>
      <c r="C12" s="19">
        <v>0</v>
      </c>
      <c r="D12" s="2">
        <f t="shared" si="0"/>
        <v>0</v>
      </c>
      <c r="E12" s="2">
        <f aca="true" t="shared" si="2" ref="E12:E26">C11*B12</f>
        <v>0</v>
      </c>
      <c r="G12" s="18"/>
      <c r="H12" s="7"/>
    </row>
    <row r="13" spans="1:8" ht="14.25" customHeight="1">
      <c r="A13" s="15">
        <v>7</v>
      </c>
      <c r="B13" s="22">
        <v>0</v>
      </c>
      <c r="C13" s="22">
        <v>0</v>
      </c>
      <c r="D13" s="2">
        <f t="shared" si="0"/>
        <v>0</v>
      </c>
      <c r="E13" s="2">
        <f t="shared" si="2"/>
        <v>0</v>
      </c>
      <c r="G13" s="18"/>
      <c r="H13" s="7"/>
    </row>
    <row r="14" spans="1:8" ht="14.25" customHeight="1">
      <c r="A14" s="15">
        <v>8</v>
      </c>
      <c r="B14" s="19">
        <v>0</v>
      </c>
      <c r="C14" s="19">
        <v>0</v>
      </c>
      <c r="D14" s="2">
        <f t="shared" si="0"/>
        <v>0</v>
      </c>
      <c r="E14" s="2">
        <f t="shared" si="2"/>
        <v>0</v>
      </c>
      <c r="G14" s="18"/>
      <c r="H14" s="7"/>
    </row>
    <row r="15" spans="1:11" ht="14.25" customHeight="1">
      <c r="A15" s="15">
        <v>9</v>
      </c>
      <c r="B15" s="19">
        <v>0</v>
      </c>
      <c r="C15" s="19">
        <v>0</v>
      </c>
      <c r="D15" s="2">
        <f t="shared" si="0"/>
        <v>0</v>
      </c>
      <c r="E15" s="2">
        <f t="shared" si="2"/>
        <v>0</v>
      </c>
      <c r="G15" s="18"/>
      <c r="H15" s="7"/>
      <c r="K15" s="7"/>
    </row>
    <row r="16" spans="1:11" ht="14.25" customHeight="1">
      <c r="A16" s="15">
        <v>10</v>
      </c>
      <c r="B16" s="19">
        <v>0</v>
      </c>
      <c r="C16" s="19">
        <v>0</v>
      </c>
      <c r="D16" s="2">
        <f t="shared" si="0"/>
        <v>0</v>
      </c>
      <c r="E16" s="2">
        <f t="shared" si="2"/>
        <v>0</v>
      </c>
      <c r="G16" s="18"/>
      <c r="H16" s="7"/>
      <c r="K16" s="7"/>
    </row>
    <row r="17" spans="1:11" ht="14.25" customHeight="1">
      <c r="A17" s="15">
        <v>11</v>
      </c>
      <c r="B17" s="19">
        <v>0</v>
      </c>
      <c r="C17" s="19">
        <v>0</v>
      </c>
      <c r="D17" s="2">
        <f t="shared" si="0"/>
        <v>0</v>
      </c>
      <c r="E17" s="2">
        <f t="shared" si="2"/>
        <v>0</v>
      </c>
      <c r="G17" s="18"/>
      <c r="H17" s="7"/>
      <c r="K17" s="7"/>
    </row>
    <row r="18" spans="1:11" ht="14.25" customHeight="1">
      <c r="A18" s="15">
        <v>12</v>
      </c>
      <c r="B18" s="19">
        <v>0</v>
      </c>
      <c r="C18" s="19">
        <v>0</v>
      </c>
      <c r="D18" s="2">
        <f t="shared" si="0"/>
        <v>0</v>
      </c>
      <c r="E18" s="2">
        <f t="shared" si="2"/>
        <v>0</v>
      </c>
      <c r="G18" s="18"/>
      <c r="H18" s="7"/>
      <c r="K18" s="7"/>
    </row>
    <row r="19" spans="1:11" ht="14.25" customHeight="1">
      <c r="A19" s="15">
        <v>13</v>
      </c>
      <c r="B19" s="19">
        <v>0</v>
      </c>
      <c r="C19" s="19">
        <v>0</v>
      </c>
      <c r="D19" s="2">
        <f aca="true" t="shared" si="3" ref="D19:D26">B18*C19</f>
        <v>0</v>
      </c>
      <c r="E19" s="2">
        <f t="shared" si="2"/>
        <v>0</v>
      </c>
      <c r="G19" s="18"/>
      <c r="H19" s="7"/>
      <c r="K19" s="7"/>
    </row>
    <row r="20" spans="1:11" ht="14.25" customHeight="1">
      <c r="A20" s="15">
        <v>14</v>
      </c>
      <c r="B20" s="19">
        <v>0</v>
      </c>
      <c r="C20" s="19">
        <v>0</v>
      </c>
      <c r="D20" s="2">
        <f t="shared" si="3"/>
        <v>0</v>
      </c>
      <c r="E20" s="2">
        <f t="shared" si="2"/>
        <v>0</v>
      </c>
      <c r="F20" s="33"/>
      <c r="G20" s="34"/>
      <c r="H20" s="35"/>
      <c r="I20" s="33"/>
      <c r="K20" s="7"/>
    </row>
    <row r="21" spans="1:11" ht="14.25" customHeight="1">
      <c r="A21" s="15">
        <v>15</v>
      </c>
      <c r="B21" s="19">
        <v>0</v>
      </c>
      <c r="C21" s="19">
        <v>0</v>
      </c>
      <c r="D21" s="2">
        <f t="shared" si="3"/>
        <v>0</v>
      </c>
      <c r="E21" s="2">
        <f t="shared" si="2"/>
        <v>0</v>
      </c>
      <c r="F21" s="33"/>
      <c r="G21" s="34"/>
      <c r="H21" s="35"/>
      <c r="I21" s="33"/>
      <c r="K21" s="7"/>
    </row>
    <row r="22" spans="1:11" ht="14.25" customHeight="1">
      <c r="A22" s="15">
        <v>16</v>
      </c>
      <c r="B22" s="19">
        <v>0</v>
      </c>
      <c r="C22" s="19">
        <v>0</v>
      </c>
      <c r="D22" s="2">
        <f t="shared" si="3"/>
        <v>0</v>
      </c>
      <c r="E22" s="2">
        <f t="shared" si="2"/>
        <v>0</v>
      </c>
      <c r="F22" s="33"/>
      <c r="G22" s="34"/>
      <c r="H22" s="35"/>
      <c r="I22" s="33"/>
      <c r="K22" s="7"/>
    </row>
    <row r="23" spans="1:11" ht="14.25" customHeight="1">
      <c r="A23" s="15">
        <v>17</v>
      </c>
      <c r="B23" s="19">
        <v>0</v>
      </c>
      <c r="C23" s="19">
        <v>0</v>
      </c>
      <c r="D23" s="2">
        <f t="shared" si="3"/>
        <v>0</v>
      </c>
      <c r="E23" s="2">
        <f t="shared" si="2"/>
        <v>0</v>
      </c>
      <c r="F23" s="33"/>
      <c r="G23" s="34"/>
      <c r="H23" s="35"/>
      <c r="I23" s="33"/>
      <c r="K23" s="7"/>
    </row>
    <row r="24" spans="1:11" ht="14.25" customHeight="1">
      <c r="A24" s="15">
        <v>18</v>
      </c>
      <c r="B24" s="19">
        <v>0</v>
      </c>
      <c r="C24" s="19">
        <v>0</v>
      </c>
      <c r="D24" s="2">
        <f t="shared" si="3"/>
        <v>0</v>
      </c>
      <c r="E24" s="2">
        <f t="shared" si="2"/>
        <v>0</v>
      </c>
      <c r="F24" s="33"/>
      <c r="G24" s="34"/>
      <c r="H24" s="35" t="s">
        <v>9</v>
      </c>
      <c r="I24" s="33"/>
      <c r="K24" s="7" t="s">
        <v>4</v>
      </c>
    </row>
    <row r="25" spans="1:11" ht="14.25" customHeight="1">
      <c r="A25" s="15">
        <v>19</v>
      </c>
      <c r="B25" s="19">
        <v>0</v>
      </c>
      <c r="C25" s="19">
        <v>0</v>
      </c>
      <c r="D25" s="2">
        <f t="shared" si="3"/>
        <v>0</v>
      </c>
      <c r="E25" s="2">
        <f t="shared" si="2"/>
        <v>0</v>
      </c>
      <c r="F25" s="27"/>
      <c r="G25" s="27"/>
      <c r="H25" s="27"/>
      <c r="I25" s="27"/>
      <c r="K25" s="7" t="s">
        <v>5</v>
      </c>
    </row>
    <row r="26" spans="1:11" ht="14.25" customHeight="1">
      <c r="A26" s="15">
        <v>20</v>
      </c>
      <c r="B26" s="19">
        <v>0</v>
      </c>
      <c r="C26" s="19">
        <v>0</v>
      </c>
      <c r="D26" s="2">
        <f t="shared" si="3"/>
        <v>0</v>
      </c>
      <c r="E26" s="2">
        <f t="shared" si="2"/>
        <v>0</v>
      </c>
      <c r="F26" s="28"/>
      <c r="G26" s="28"/>
      <c r="H26" s="28"/>
      <c r="I26" s="28"/>
      <c r="K26" s="7" t="s">
        <v>6</v>
      </c>
    </row>
    <row r="27" spans="1:11" s="1" customFormat="1" ht="15">
      <c r="A27" s="1" t="s">
        <v>64</v>
      </c>
      <c r="B27" s="11"/>
      <c r="C27" s="11"/>
      <c r="D27" s="1">
        <f>SUM(D8:D26)</f>
        <v>0</v>
      </c>
      <c r="E27" s="1">
        <f>SUM(E8:E26)</f>
        <v>0</v>
      </c>
      <c r="F27" s="3">
        <f>ABS((E27-D27)/2)</f>
        <v>0</v>
      </c>
      <c r="H27" s="12"/>
      <c r="K27" s="12" t="s">
        <v>7</v>
      </c>
    </row>
    <row r="28" spans="1:11" ht="15">
      <c r="A28" s="1" t="s">
        <v>63</v>
      </c>
      <c r="B28" s="13"/>
      <c r="C28" s="13"/>
      <c r="D28" s="4"/>
      <c r="E28" s="4"/>
      <c r="F28" s="5">
        <f>F27/10000</f>
        <v>0</v>
      </c>
      <c r="H28" s="7" t="s">
        <v>13</v>
      </c>
      <c r="K28" s="7" t="s">
        <v>8</v>
      </c>
    </row>
    <row r="29" spans="1:11" ht="15">
      <c r="A29" s="16"/>
      <c r="B29" s="17"/>
      <c r="C29" s="17"/>
      <c r="D29" s="16"/>
      <c r="E29" s="16"/>
      <c r="F29" s="16"/>
      <c r="G29" s="16"/>
      <c r="H29" s="21" t="s">
        <v>15</v>
      </c>
      <c r="I29" s="16"/>
      <c r="K29" s="7" t="s">
        <v>10</v>
      </c>
    </row>
    <row r="30" spans="1:11" ht="19.8">
      <c r="A30" s="31" t="s">
        <v>61</v>
      </c>
      <c r="B30" s="31"/>
      <c r="C30" s="31"/>
      <c r="D30" s="31"/>
      <c r="E30" s="31"/>
      <c r="F30" s="31"/>
      <c r="G30" s="31"/>
      <c r="H30" s="31"/>
      <c r="I30" s="31"/>
      <c r="K30" s="7"/>
    </row>
    <row r="31" spans="1:11" ht="16.95" customHeight="1">
      <c r="A31" s="28" t="s">
        <v>70</v>
      </c>
      <c r="B31" s="25"/>
      <c r="C31" s="25"/>
      <c r="D31" s="25"/>
      <c r="E31" s="25"/>
      <c r="F31" s="25"/>
      <c r="G31" s="25"/>
      <c r="H31" s="25"/>
      <c r="I31" s="25"/>
      <c r="K31" s="7"/>
    </row>
    <row r="32" spans="6:11" ht="11.4" customHeight="1">
      <c r="F32" s="33"/>
      <c r="G32" s="33"/>
      <c r="H32" s="35"/>
      <c r="I32" s="33"/>
      <c r="K32" s="7"/>
    </row>
    <row r="33" spans="1:11" ht="14.25" customHeight="1">
      <c r="A33" s="8" t="s">
        <v>0</v>
      </c>
      <c r="B33" s="9" t="s">
        <v>1</v>
      </c>
      <c r="C33" s="9" t="s">
        <v>2</v>
      </c>
      <c r="F33" s="36" t="s">
        <v>73</v>
      </c>
      <c r="G33" s="33"/>
      <c r="H33" s="35" t="s">
        <v>16</v>
      </c>
      <c r="I33" s="33"/>
      <c r="K33" s="7" t="s">
        <v>11</v>
      </c>
    </row>
    <row r="34" spans="1:11" ht="14.25" customHeight="1">
      <c r="A34" s="10">
        <v>1</v>
      </c>
      <c r="B34" s="20">
        <v>324835</v>
      </c>
      <c r="C34" s="20">
        <v>4648161</v>
      </c>
      <c r="F34" s="33"/>
      <c r="G34" s="33"/>
      <c r="H34" s="35" t="s">
        <v>17</v>
      </c>
      <c r="I34" s="33"/>
      <c r="K34" s="7" t="s">
        <v>12</v>
      </c>
    </row>
    <row r="35" spans="1:11" ht="14.25" customHeight="1">
      <c r="A35" s="10">
        <v>2</v>
      </c>
      <c r="B35" s="20">
        <v>324867</v>
      </c>
      <c r="C35" s="20">
        <v>4648085</v>
      </c>
      <c r="D35" s="2">
        <f aca="true" t="shared" si="4" ref="D35:D45">B34*C35</f>
        <v>1509860690975</v>
      </c>
      <c r="E35" s="2">
        <f aca="true" t="shared" si="5" ref="E35:E53">C34*B35</f>
        <v>1510034119587</v>
      </c>
      <c r="F35" s="33"/>
      <c r="G35" s="24" t="s">
        <v>67</v>
      </c>
      <c r="H35" s="24"/>
      <c r="I35" s="24"/>
      <c r="K35" s="7" t="s">
        <v>14</v>
      </c>
    </row>
    <row r="36" spans="1:11" ht="14.25" customHeight="1">
      <c r="A36" s="10">
        <v>3</v>
      </c>
      <c r="B36" s="20">
        <v>324896</v>
      </c>
      <c r="C36" s="20">
        <v>4648062</v>
      </c>
      <c r="D36" s="2">
        <f t="shared" si="4"/>
        <v>1510001957754</v>
      </c>
      <c r="E36" s="2">
        <f t="shared" si="5"/>
        <v>1510144224160</v>
      </c>
      <c r="F36" s="33"/>
      <c r="G36" s="24" t="s">
        <v>68</v>
      </c>
      <c r="H36" s="24"/>
      <c r="I36" s="24"/>
      <c r="K36" s="7" t="s">
        <v>15</v>
      </c>
    </row>
    <row r="37" spans="1:11" ht="14.25" customHeight="1">
      <c r="A37" s="10">
        <v>4</v>
      </c>
      <c r="B37" s="20">
        <v>324819</v>
      </c>
      <c r="C37" s="20">
        <v>4647996</v>
      </c>
      <c r="D37" s="2">
        <f t="shared" si="4"/>
        <v>1510115308416</v>
      </c>
      <c r="E37" s="2">
        <f t="shared" si="5"/>
        <v>1509778850778</v>
      </c>
      <c r="F37" s="33"/>
      <c r="G37" s="24" t="s">
        <v>69</v>
      </c>
      <c r="H37" s="24"/>
      <c r="I37" s="24"/>
      <c r="K37" s="7" t="s">
        <v>18</v>
      </c>
    </row>
    <row r="38" spans="1:11" ht="14.25" customHeight="1">
      <c r="A38" s="10">
        <v>5</v>
      </c>
      <c r="B38" s="20">
        <v>324744</v>
      </c>
      <c r="C38" s="20">
        <v>4648079</v>
      </c>
      <c r="D38" s="2">
        <f t="shared" si="4"/>
        <v>1509784372701</v>
      </c>
      <c r="E38" s="2">
        <f t="shared" si="5"/>
        <v>1509408813024</v>
      </c>
      <c r="F38" s="33"/>
      <c r="G38" s="33"/>
      <c r="H38" s="35" t="s">
        <v>33</v>
      </c>
      <c r="I38" s="33"/>
      <c r="K38" s="7" t="s">
        <v>19</v>
      </c>
    </row>
    <row r="39" spans="1:11" ht="14.25" customHeight="1">
      <c r="A39" s="10">
        <v>6</v>
      </c>
      <c r="B39" s="20">
        <v>324835</v>
      </c>
      <c r="C39" s="20">
        <v>4648161</v>
      </c>
      <c r="D39" s="2">
        <f t="shared" si="4"/>
        <v>1509462395784</v>
      </c>
      <c r="E39" s="2">
        <f t="shared" si="5"/>
        <v>1509858741965</v>
      </c>
      <c r="F39" s="1" t="s">
        <v>62</v>
      </c>
      <c r="H39" s="7" t="s">
        <v>27</v>
      </c>
      <c r="K39" s="7" t="s">
        <v>20</v>
      </c>
    </row>
    <row r="40" spans="1:11" ht="14.25" customHeight="1">
      <c r="A40" s="10">
        <v>7</v>
      </c>
      <c r="B40" s="20">
        <v>0</v>
      </c>
      <c r="C40" s="20">
        <v>0</v>
      </c>
      <c r="D40" s="2">
        <f t="shared" si="4"/>
        <v>0</v>
      </c>
      <c r="E40" s="2">
        <f t="shared" si="5"/>
        <v>0</v>
      </c>
      <c r="H40" s="7" t="s">
        <v>28</v>
      </c>
      <c r="K40" s="7" t="s">
        <v>21</v>
      </c>
    </row>
    <row r="41" spans="1:11" ht="14.25" customHeight="1">
      <c r="A41" s="10">
        <v>8</v>
      </c>
      <c r="B41" s="20">
        <v>0</v>
      </c>
      <c r="C41" s="20">
        <v>0</v>
      </c>
      <c r="D41" s="2">
        <f t="shared" si="4"/>
        <v>0</v>
      </c>
      <c r="E41" s="2">
        <f t="shared" si="5"/>
        <v>0</v>
      </c>
      <c r="H41" s="7" t="s">
        <v>29</v>
      </c>
      <c r="K41" s="7" t="s">
        <v>22</v>
      </c>
    </row>
    <row r="42" spans="1:11" ht="14.25" customHeight="1">
      <c r="A42" s="10">
        <v>9</v>
      </c>
      <c r="B42" s="20">
        <v>0</v>
      </c>
      <c r="C42" s="20">
        <v>0</v>
      </c>
      <c r="D42" s="2">
        <f t="shared" si="4"/>
        <v>0</v>
      </c>
      <c r="E42" s="2">
        <f t="shared" si="5"/>
        <v>0</v>
      </c>
      <c r="K42" s="7" t="s">
        <v>23</v>
      </c>
    </row>
    <row r="43" spans="1:11" ht="14.25" customHeight="1">
      <c r="A43" s="10">
        <v>10</v>
      </c>
      <c r="B43" s="20">
        <v>0</v>
      </c>
      <c r="C43" s="20">
        <v>0</v>
      </c>
      <c r="D43" s="2">
        <f t="shared" si="4"/>
        <v>0</v>
      </c>
      <c r="E43" s="2">
        <f t="shared" si="5"/>
        <v>0</v>
      </c>
      <c r="K43" s="7" t="s">
        <v>24</v>
      </c>
    </row>
    <row r="44" spans="1:11" ht="14.25" customHeight="1">
      <c r="A44" s="10">
        <v>11</v>
      </c>
      <c r="B44" s="20">
        <v>0</v>
      </c>
      <c r="C44" s="20">
        <v>0</v>
      </c>
      <c r="D44" s="2">
        <f t="shared" si="4"/>
        <v>0</v>
      </c>
      <c r="E44" s="2">
        <f t="shared" si="5"/>
        <v>0</v>
      </c>
      <c r="K44" s="7" t="s">
        <v>25</v>
      </c>
    </row>
    <row r="45" spans="1:11" ht="14.25" customHeight="1">
      <c r="A45" s="10">
        <v>12</v>
      </c>
      <c r="B45" s="20">
        <v>0</v>
      </c>
      <c r="C45" s="20">
        <v>0</v>
      </c>
      <c r="D45" s="2">
        <f t="shared" si="4"/>
        <v>0</v>
      </c>
      <c r="E45" s="2">
        <f t="shared" si="5"/>
        <v>0</v>
      </c>
      <c r="K45" s="7" t="s">
        <v>26</v>
      </c>
    </row>
    <row r="46" spans="1:11" ht="14.25" customHeight="1">
      <c r="A46" s="10">
        <v>13</v>
      </c>
      <c r="B46" s="20">
        <v>0</v>
      </c>
      <c r="C46" s="20">
        <v>0</v>
      </c>
      <c r="D46" s="2">
        <f aca="true" t="shared" si="6" ref="D46:D53">B45*C46</f>
        <v>0</v>
      </c>
      <c r="E46" s="2">
        <f t="shared" si="5"/>
        <v>0</v>
      </c>
      <c r="H46" s="7" t="s">
        <v>34</v>
      </c>
      <c r="K46" s="7" t="s">
        <v>27</v>
      </c>
    </row>
    <row r="47" spans="1:11" ht="14.25" customHeight="1">
      <c r="A47" s="10">
        <v>14</v>
      </c>
      <c r="B47" s="20">
        <v>0</v>
      </c>
      <c r="C47" s="20">
        <v>0</v>
      </c>
      <c r="D47" s="2">
        <f t="shared" si="6"/>
        <v>0</v>
      </c>
      <c r="E47" s="2">
        <f t="shared" si="5"/>
        <v>0</v>
      </c>
      <c r="H47" s="7" t="s">
        <v>35</v>
      </c>
      <c r="K47" s="7" t="s">
        <v>28</v>
      </c>
    </row>
    <row r="48" spans="1:11" ht="14.25" customHeight="1">
      <c r="A48" s="10">
        <v>15</v>
      </c>
      <c r="B48" s="20">
        <v>0</v>
      </c>
      <c r="C48" s="20">
        <v>0</v>
      </c>
      <c r="D48" s="2">
        <f t="shared" si="6"/>
        <v>0</v>
      </c>
      <c r="E48" s="2">
        <f t="shared" si="5"/>
        <v>0</v>
      </c>
      <c r="H48" s="7" t="s">
        <v>36</v>
      </c>
      <c r="K48" s="7" t="s">
        <v>29</v>
      </c>
    </row>
    <row r="49" spans="1:11" ht="14.25" customHeight="1">
      <c r="A49" s="10">
        <v>16</v>
      </c>
      <c r="B49" s="20">
        <v>0</v>
      </c>
      <c r="C49" s="20">
        <v>0</v>
      </c>
      <c r="D49" s="2">
        <f t="shared" si="6"/>
        <v>0</v>
      </c>
      <c r="E49" s="2">
        <f t="shared" si="5"/>
        <v>0</v>
      </c>
      <c r="H49" s="7" t="s">
        <v>37</v>
      </c>
      <c r="K49" s="7" t="s">
        <v>30</v>
      </c>
    </row>
    <row r="50" spans="1:11" ht="14.25" customHeight="1">
      <c r="A50" s="10">
        <v>17</v>
      </c>
      <c r="B50" s="20">
        <v>0</v>
      </c>
      <c r="C50" s="20">
        <v>0</v>
      </c>
      <c r="D50" s="2">
        <f t="shared" si="6"/>
        <v>0</v>
      </c>
      <c r="E50" s="2">
        <f t="shared" si="5"/>
        <v>0</v>
      </c>
      <c r="H50" s="7" t="s">
        <v>38</v>
      </c>
      <c r="K50" s="7" t="s">
        <v>31</v>
      </c>
    </row>
    <row r="51" spans="1:11" ht="14.25" customHeight="1">
      <c r="A51" s="10">
        <v>18</v>
      </c>
      <c r="B51" s="20">
        <v>0</v>
      </c>
      <c r="C51" s="20">
        <v>0</v>
      </c>
      <c r="D51" s="2">
        <f t="shared" si="6"/>
        <v>0</v>
      </c>
      <c r="E51" s="2">
        <f t="shared" si="5"/>
        <v>0</v>
      </c>
      <c r="H51" s="7" t="s">
        <v>39</v>
      </c>
      <c r="K51" s="7" t="s">
        <v>32</v>
      </c>
    </row>
    <row r="52" spans="1:11" ht="14.25" customHeight="1">
      <c r="A52" s="10">
        <v>19</v>
      </c>
      <c r="B52" s="20">
        <v>0</v>
      </c>
      <c r="C52" s="20">
        <v>0</v>
      </c>
      <c r="D52" s="2">
        <f t="shared" si="6"/>
        <v>0</v>
      </c>
      <c r="E52" s="2">
        <f t="shared" si="5"/>
        <v>0</v>
      </c>
      <c r="H52" s="7" t="s">
        <v>40</v>
      </c>
      <c r="K52" s="7" t="s">
        <v>33</v>
      </c>
    </row>
    <row r="53" spans="1:11" ht="14.25" customHeight="1">
      <c r="A53" s="10">
        <v>20</v>
      </c>
      <c r="B53" s="20">
        <v>0</v>
      </c>
      <c r="C53" s="20">
        <v>0</v>
      </c>
      <c r="D53" s="2">
        <f t="shared" si="6"/>
        <v>0</v>
      </c>
      <c r="E53" s="2">
        <f t="shared" si="5"/>
        <v>0</v>
      </c>
      <c r="H53" s="7" t="s">
        <v>41</v>
      </c>
      <c r="K53" s="7" t="s">
        <v>34</v>
      </c>
    </row>
    <row r="54" spans="1:11" s="1" customFormat="1" ht="15">
      <c r="A54" s="1" t="s">
        <v>64</v>
      </c>
      <c r="B54" s="11"/>
      <c r="C54" s="11"/>
      <c r="D54" s="1">
        <f>SUM(D35:D53)</f>
        <v>7549224725630</v>
      </c>
      <c r="E54" s="1">
        <f>SUM(E35:E53)</f>
        <v>7549224749514</v>
      </c>
      <c r="F54" s="3">
        <f>(E54-D54)/2</f>
        <v>11942</v>
      </c>
      <c r="H54" s="12" t="s">
        <v>42</v>
      </c>
      <c r="K54" s="12" t="s">
        <v>35</v>
      </c>
    </row>
    <row r="55" spans="1:11" ht="15">
      <c r="A55" s="1" t="s">
        <v>63</v>
      </c>
      <c r="B55" s="13"/>
      <c r="C55" s="13"/>
      <c r="D55" s="4"/>
      <c r="E55" s="4"/>
      <c r="F55" s="5">
        <f>F54/10000</f>
        <v>1.1942</v>
      </c>
      <c r="H55" s="7" t="s">
        <v>49</v>
      </c>
      <c r="K55" s="7" t="s">
        <v>43</v>
      </c>
    </row>
    <row r="56" spans="1:9" ht="15">
      <c r="A56" s="29" t="s">
        <v>66</v>
      </c>
      <c r="B56" s="30"/>
      <c r="C56" s="30"/>
      <c r="D56" s="30"/>
      <c r="E56" s="30"/>
      <c r="F56" s="30"/>
      <c r="G56" s="30"/>
      <c r="H56" s="30"/>
      <c r="I56" s="30"/>
    </row>
    <row r="57" spans="8:11" ht="15">
      <c r="H57" s="7" t="s">
        <v>51</v>
      </c>
      <c r="K57" s="7" t="s">
        <v>44</v>
      </c>
    </row>
    <row r="58" spans="8:11" ht="15">
      <c r="H58" s="7" t="s">
        <v>52</v>
      </c>
      <c r="K58" s="7" t="s">
        <v>45</v>
      </c>
    </row>
    <row r="59" spans="8:11" ht="15">
      <c r="H59" s="7" t="s">
        <v>53</v>
      </c>
      <c r="K59" s="7" t="s">
        <v>46</v>
      </c>
    </row>
    <row r="60" spans="8:11" ht="15">
      <c r="H60" s="7" t="s">
        <v>54</v>
      </c>
      <c r="K60" s="7" t="s">
        <v>47</v>
      </c>
    </row>
    <row r="61" spans="8:11" ht="15">
      <c r="H61" s="7" t="s">
        <v>55</v>
      </c>
      <c r="K61" s="7" t="s">
        <v>48</v>
      </c>
    </row>
    <row r="62" spans="8:11" ht="15">
      <c r="H62" s="7" t="s">
        <v>56</v>
      </c>
      <c r="K62" s="7" t="s">
        <v>49</v>
      </c>
    </row>
    <row r="63" spans="8:11" ht="15">
      <c r="H63" s="7" t="s">
        <v>57</v>
      </c>
      <c r="K63" s="7" t="s">
        <v>50</v>
      </c>
    </row>
    <row r="64" spans="8:11" ht="15">
      <c r="H64" s="7" t="s">
        <v>58</v>
      </c>
      <c r="K64" s="7" t="s">
        <v>51</v>
      </c>
    </row>
    <row r="65" spans="8:11" ht="15">
      <c r="H65" s="7" t="s">
        <v>59</v>
      </c>
      <c r="K65" s="7" t="s">
        <v>52</v>
      </c>
    </row>
    <row r="66" spans="8:11" ht="15">
      <c r="H66" s="7" t="s">
        <v>60</v>
      </c>
      <c r="K66" s="7" t="s">
        <v>53</v>
      </c>
    </row>
    <row r="67" spans="8:11" ht="15">
      <c r="H67" s="7" t="s">
        <v>3</v>
      </c>
      <c r="K67" s="7" t="s">
        <v>54</v>
      </c>
    </row>
    <row r="68" ht="15">
      <c r="K68" s="7" t="s">
        <v>55</v>
      </c>
    </row>
    <row r="69" ht="15">
      <c r="K69" s="7" t="s">
        <v>56</v>
      </c>
    </row>
    <row r="70" ht="15">
      <c r="K70" s="7" t="s">
        <v>57</v>
      </c>
    </row>
    <row r="71" ht="15">
      <c r="K71" s="7" t="s">
        <v>58</v>
      </c>
    </row>
    <row r="72" ht="15">
      <c r="K72" s="7" t="s">
        <v>59</v>
      </c>
    </row>
    <row r="73" ht="15">
      <c r="K73" s="7" t="s">
        <v>60</v>
      </c>
    </row>
    <row r="74" ht="15">
      <c r="K74" s="7" t="s">
        <v>3</v>
      </c>
    </row>
  </sheetData>
  <sheetProtection algorithmName="SHA-512" hashValue="8cQieMamIhH925rHpxktUOcAcUVjnTSmy1bOGkqtgmpUAOz4E/kviA54TNxrHTirB3fdnILfCphnI8sJ+8Y5tA==" saltValue="9Nkr46njBqqYQRnpd61FLA==" spinCount="100000" sheet="1" objects="1" scenarios="1"/>
  <mergeCells count="4">
    <mergeCell ref="A1:I1"/>
    <mergeCell ref="A56:I56"/>
    <mergeCell ref="A30:I30"/>
    <mergeCell ref="A2:I2"/>
  </mergeCells>
  <hyperlinks>
    <hyperlink ref="A1" r:id="rId1" display="https://tasagronomos.com/"/>
    <hyperlink ref="A56" r:id="rId2" display="https://tasagronomos.com/"/>
  </hyperlink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Delgado</dc:creator>
  <cp:keywords/>
  <dc:description/>
  <cp:lastModifiedBy>Gonzalo Delgado</cp:lastModifiedBy>
  <cp:lastPrinted>2022-03-11T19:21:49Z</cp:lastPrinted>
  <dcterms:created xsi:type="dcterms:W3CDTF">2022-03-08T10:44:27Z</dcterms:created>
  <dcterms:modified xsi:type="dcterms:W3CDTF">2022-03-23T15:33:40Z</dcterms:modified>
  <cp:category/>
  <cp:version/>
  <cp:contentType/>
  <cp:contentStatus/>
</cp:coreProperties>
</file>